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 (2)" sheetId="1" r:id="rId1"/>
    <sheet name="Sheet1" sheetId="2" r:id="rId2"/>
    <sheet name="Sheet2" sheetId="3" r:id="rId3"/>
    <sheet name="Sheet3" sheetId="4" r:id="rId4"/>
  </sheets>
  <definedNames>
    <definedName name="_xlnm.Print_Titles" localSheetId="0">'Sheet2 (2)'!$6:$6</definedName>
  </definedNames>
  <calcPr fullCalcOnLoad="1"/>
</workbook>
</file>

<file path=xl/sharedStrings.xml><?xml version="1.0" encoding="utf-8"?>
<sst xmlns="http://schemas.openxmlformats.org/spreadsheetml/2006/main" count="50" uniqueCount="50">
  <si>
    <t>Consum medicamente inregistrat la nivel CAS Calarasi aferent lunii iunie 2021-  PNS</t>
  </si>
  <si>
    <t>nr crt</t>
  </si>
  <si>
    <t>Nume partener</t>
  </si>
  <si>
    <t>diabet</t>
  </si>
  <si>
    <t>diabet incadrare CA</t>
  </si>
  <si>
    <t>onco</t>
  </si>
  <si>
    <t>pns cv</t>
  </si>
  <si>
    <t>posttransplant</t>
  </si>
  <si>
    <t>posttransplant incadrare CA</t>
  </si>
  <si>
    <t>boli rare</t>
  </si>
  <si>
    <t>boli rare incadrare CA</t>
  </si>
  <si>
    <t>materiale sanitare</t>
  </si>
  <si>
    <t>A&amp;A FARM</t>
  </si>
  <si>
    <t>AMINA BAZ PHARM -DRAGOS VODA</t>
  </si>
  <si>
    <t>ANISA SRL-JEGALIA</t>
  </si>
  <si>
    <t>CARMEN</t>
  </si>
  <si>
    <t>DIANA</t>
  </si>
  <si>
    <t>ELAMI FARM S.R.L.</t>
  </si>
  <si>
    <t>ELIFLOR SERV S.R.L.</t>
  </si>
  <si>
    <t>FARMA BIG</t>
  </si>
  <si>
    <t>FARMALIFE SERV</t>
  </si>
  <si>
    <t>FARMVIO S.R.L.</t>
  </si>
  <si>
    <t>GOLD ELIXIR S.R.L.</t>
  </si>
  <si>
    <t>GREENFARM</t>
  </si>
  <si>
    <t>HELPNET FARMA CALARASI</t>
  </si>
  <si>
    <t>LELIA SRL</t>
  </si>
  <si>
    <t>LOGIC TRADE</t>
  </si>
  <si>
    <t>MAGISTRAL FARM</t>
  </si>
  <si>
    <t>MARA REMEDIUM FARM SRL</t>
  </si>
  <si>
    <t>MEDIMFARM TOPFARM S.A.-CALARASI</t>
  </si>
  <si>
    <t>MED-SERV UNITED CALARASI PREL BUCURESTI NR.24 BL.M19</t>
  </si>
  <si>
    <t>NEED FARM SRL- ILEANA</t>
  </si>
  <si>
    <t>NEOPHARM</t>
  </si>
  <si>
    <t>OLLY PHARM BIO SRL CHIRNOGI</t>
  </si>
  <si>
    <t>Pharma Life S.R.L. -FUNDENI</t>
  </si>
  <si>
    <t>PIPERA PHARMA SRL CHIRNOGI</t>
  </si>
  <si>
    <t>PRIMAPHARM</t>
  </si>
  <si>
    <t>PRIMULA FARM S.R.L.</t>
  </si>
  <si>
    <t>REDFARM</t>
  </si>
  <si>
    <t>SANTO BVLIFE FARM S.R.L.</t>
  </si>
  <si>
    <t>SENSIBLU</t>
  </si>
  <si>
    <t>SF.ELENA</t>
  </si>
  <si>
    <t>SOFIAFARM CURCANI</t>
  </si>
  <si>
    <t>TEHNO-FARM</t>
  </si>
  <si>
    <t>TISSANA FARMACEUTIC</t>
  </si>
  <si>
    <t>VALYFARM SRL CALARASI-FARMACIA CATENA</t>
  </si>
  <si>
    <t>VIOMED FARM OLTENITA AG.51-53</t>
  </si>
  <si>
    <t>total</t>
  </si>
  <si>
    <t>DEPASIRE  CA</t>
  </si>
  <si>
    <t>valoare incadrare CA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</si>
</sst>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#,##0.000000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3" fillId="2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2" xfId="0" applyBorder="1" applyAlignment="1">
      <alignment horizontal="right"/>
    </xf>
    <xf numFmtId="0" fontId="0" fillId="0" borderId="2" xfId="0" applyBorder="1" applyAlignment="1">
      <alignment/>
    </xf>
    <xf numFmtId="4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8"/>
  <sheetViews>
    <sheetView tabSelected="1" workbookViewId="0" topLeftCell="A1">
      <selection activeCell="B7" sqref="B7"/>
    </sheetView>
  </sheetViews>
  <sheetFormatPr defaultColWidth="9.140625" defaultRowHeight="12.75"/>
  <cols>
    <col min="1" max="1" width="7.421875" style="0" customWidth="1"/>
    <col min="2" max="2" width="17.140625" style="0" customWidth="1"/>
    <col min="3" max="3" width="12.00390625" style="0" customWidth="1"/>
    <col min="4" max="4" width="13.00390625" style="0" customWidth="1"/>
    <col min="5" max="5" width="11.57421875" style="0" customWidth="1"/>
    <col min="8" max="8" width="10.7109375" style="0" customWidth="1"/>
    <col min="10" max="10" width="10.57421875" style="0" customWidth="1"/>
  </cols>
  <sheetData>
    <row r="3" ht="15">
      <c r="A3" s="1" t="s">
        <v>0</v>
      </c>
    </row>
    <row r="6" spans="1:11" ht="51">
      <c r="A6" s="2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</row>
    <row r="7" spans="1:11" ht="12.75">
      <c r="A7" s="5">
        <v>1</v>
      </c>
      <c r="B7" s="6" t="s">
        <v>12</v>
      </c>
      <c r="C7" s="7">
        <v>92662.75</v>
      </c>
      <c r="D7" s="7">
        <v>90449.43</v>
      </c>
      <c r="E7" s="7">
        <v>510.02</v>
      </c>
      <c r="F7" s="7">
        <v>0</v>
      </c>
      <c r="G7" s="7">
        <v>2396.38</v>
      </c>
      <c r="H7" s="7">
        <v>2066.75</v>
      </c>
      <c r="I7" s="7">
        <v>0</v>
      </c>
      <c r="J7" s="7">
        <v>0</v>
      </c>
      <c r="K7" s="7">
        <v>4800</v>
      </c>
    </row>
    <row r="8" spans="1:11" ht="12.75">
      <c r="A8" s="5">
        <v>2</v>
      </c>
      <c r="B8" s="8" t="s">
        <v>13</v>
      </c>
      <c r="C8" s="7">
        <v>1017.19</v>
      </c>
      <c r="D8" s="7">
        <v>1017.19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ht="12.75">
      <c r="A9" s="5">
        <v>3</v>
      </c>
      <c r="B9" s="8" t="s">
        <v>14</v>
      </c>
      <c r="C9" s="7">
        <v>27425.86</v>
      </c>
      <c r="D9" s="7">
        <v>27020.84</v>
      </c>
      <c r="E9" s="7">
        <v>235.03</v>
      </c>
      <c r="F9" s="7">
        <v>0</v>
      </c>
      <c r="G9" s="7">
        <v>2059.74</v>
      </c>
      <c r="H9" s="7">
        <v>1776.42</v>
      </c>
      <c r="I9" s="7">
        <v>0</v>
      </c>
      <c r="J9" s="7">
        <v>0</v>
      </c>
      <c r="K9" s="7">
        <v>1560</v>
      </c>
    </row>
    <row r="10" spans="1:11" ht="12.75">
      <c r="A10" s="5">
        <v>4</v>
      </c>
      <c r="B10" s="8" t="s">
        <v>15</v>
      </c>
      <c r="C10" s="7">
        <v>3217.82</v>
      </c>
      <c r="D10" s="7">
        <v>3217.82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12.75">
      <c r="A11" s="5">
        <v>5</v>
      </c>
      <c r="B11" s="8" t="s">
        <v>16</v>
      </c>
      <c r="C11" s="7">
        <v>2005.04</v>
      </c>
      <c r="D11" s="7">
        <v>1809.6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240</v>
      </c>
    </row>
    <row r="12" spans="1:11" ht="12.75">
      <c r="A12" s="5">
        <v>6</v>
      </c>
      <c r="B12" s="8" t="s">
        <v>17</v>
      </c>
      <c r="C12" s="7">
        <v>10765.64</v>
      </c>
      <c r="D12" s="7">
        <v>10393.9</v>
      </c>
      <c r="E12" s="7">
        <v>423.76</v>
      </c>
      <c r="F12" s="7">
        <v>0</v>
      </c>
      <c r="G12" s="7">
        <v>570.07</v>
      </c>
      <c r="H12" s="7">
        <v>491.66</v>
      </c>
      <c r="I12" s="7">
        <v>0</v>
      </c>
      <c r="J12" s="7">
        <v>0</v>
      </c>
      <c r="K12" s="7">
        <v>1080</v>
      </c>
    </row>
    <row r="13" spans="1:11" ht="12.75">
      <c r="A13" s="5">
        <v>7</v>
      </c>
      <c r="B13" s="8" t="s">
        <v>18</v>
      </c>
      <c r="C13" s="7">
        <v>101.52</v>
      </c>
      <c r="D13" s="7">
        <v>101.52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ht="12.75">
      <c r="A14" s="5">
        <v>8</v>
      </c>
      <c r="B14" s="8" t="s">
        <v>19</v>
      </c>
      <c r="C14" s="7">
        <v>10448.71</v>
      </c>
      <c r="D14" s="7">
        <v>10205.26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480</v>
      </c>
    </row>
    <row r="15" spans="1:11" ht="12.75">
      <c r="A15" s="5">
        <v>9</v>
      </c>
      <c r="B15" s="8" t="s">
        <v>20</v>
      </c>
      <c r="C15" s="7">
        <v>903.77</v>
      </c>
      <c r="D15" s="7">
        <v>903.77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2.75">
      <c r="A16" s="5">
        <v>10</v>
      </c>
      <c r="B16" s="8" t="s">
        <v>21</v>
      </c>
      <c r="C16" s="7">
        <v>5258.66</v>
      </c>
      <c r="D16" s="7">
        <v>5258.66</v>
      </c>
      <c r="E16" s="7">
        <v>0</v>
      </c>
      <c r="F16" s="7">
        <v>0</v>
      </c>
      <c r="G16" s="7">
        <v>4934.01</v>
      </c>
      <c r="H16" s="7">
        <v>4255.32</v>
      </c>
      <c r="I16" s="7">
        <v>0</v>
      </c>
      <c r="J16" s="7">
        <v>0</v>
      </c>
      <c r="K16" s="7">
        <v>120</v>
      </c>
    </row>
    <row r="17" spans="1:11" ht="12.75">
      <c r="A17" s="5">
        <v>11</v>
      </c>
      <c r="B17" s="8" t="s">
        <v>22</v>
      </c>
      <c r="C17" s="7">
        <v>1480.82</v>
      </c>
      <c r="D17" s="7">
        <v>1480.82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12.75">
      <c r="A18" s="5">
        <v>12</v>
      </c>
      <c r="B18" s="8" t="s">
        <v>23</v>
      </c>
      <c r="C18" s="7">
        <v>3384.36</v>
      </c>
      <c r="D18" s="7">
        <v>3384.36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12.75">
      <c r="A19" s="5">
        <v>13</v>
      </c>
      <c r="B19" s="8" t="s">
        <v>24</v>
      </c>
      <c r="C19" s="7">
        <v>20120.98</v>
      </c>
      <c r="D19" s="7">
        <v>20038.71</v>
      </c>
      <c r="E19" s="7">
        <v>211.02</v>
      </c>
      <c r="F19" s="7">
        <v>0</v>
      </c>
      <c r="G19" s="7">
        <v>3805.78</v>
      </c>
      <c r="H19" s="7">
        <v>3282.28</v>
      </c>
      <c r="I19" s="7">
        <v>0</v>
      </c>
      <c r="J19" s="7">
        <v>0</v>
      </c>
      <c r="K19" s="7">
        <v>1200</v>
      </c>
    </row>
    <row r="20" spans="1:11" ht="12.75">
      <c r="A20" s="5">
        <v>14</v>
      </c>
      <c r="B20" s="8" t="s">
        <v>25</v>
      </c>
      <c r="C20" s="7">
        <v>7007.21</v>
      </c>
      <c r="D20" s="7">
        <v>7007.21</v>
      </c>
      <c r="E20" s="7">
        <v>214.55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360</v>
      </c>
    </row>
    <row r="21" spans="1:11" ht="12.75">
      <c r="A21" s="5">
        <v>15</v>
      </c>
      <c r="B21" s="8" t="s">
        <v>26</v>
      </c>
      <c r="C21" s="7">
        <v>2738.52</v>
      </c>
      <c r="D21" s="7">
        <v>2738.52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ht="12.75">
      <c r="A22" s="5">
        <v>16</v>
      </c>
      <c r="B22" s="8" t="s">
        <v>27</v>
      </c>
      <c r="C22" s="7">
        <v>41472.47</v>
      </c>
      <c r="D22" s="7">
        <v>40552.59</v>
      </c>
      <c r="E22" s="7">
        <v>44042.6</v>
      </c>
      <c r="F22" s="7">
        <v>0</v>
      </c>
      <c r="G22" s="7">
        <v>251.87</v>
      </c>
      <c r="H22" s="7">
        <v>217.23</v>
      </c>
      <c r="I22" s="7">
        <v>13182.8</v>
      </c>
      <c r="J22" s="7">
        <v>13182.8</v>
      </c>
      <c r="K22" s="7">
        <v>2640</v>
      </c>
    </row>
    <row r="23" spans="1:11" ht="12.75">
      <c r="A23" s="5">
        <v>17</v>
      </c>
      <c r="B23" s="8" t="s">
        <v>28</v>
      </c>
      <c r="C23" s="7">
        <v>715.75</v>
      </c>
      <c r="D23" s="7">
        <v>715.75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120</v>
      </c>
    </row>
    <row r="24" spans="1:11" ht="12.75">
      <c r="A24" s="5">
        <v>18</v>
      </c>
      <c r="B24" s="8" t="s">
        <v>29</v>
      </c>
      <c r="C24" s="7">
        <v>17101.67</v>
      </c>
      <c r="D24" s="7">
        <v>17101.67</v>
      </c>
      <c r="E24" s="7">
        <v>95.74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240</v>
      </c>
    </row>
    <row r="25" spans="1:11" ht="12.75">
      <c r="A25" s="5">
        <v>19</v>
      </c>
      <c r="B25" s="8" t="s">
        <v>30</v>
      </c>
      <c r="C25" s="7">
        <v>294243.01</v>
      </c>
      <c r="D25" s="7">
        <v>287282.27</v>
      </c>
      <c r="E25" s="7">
        <v>4978.08</v>
      </c>
      <c r="F25" s="7">
        <v>0</v>
      </c>
      <c r="G25" s="7">
        <v>2494.63</v>
      </c>
      <c r="H25" s="7">
        <v>2151.49</v>
      </c>
      <c r="I25" s="7">
        <v>0</v>
      </c>
      <c r="J25" s="7">
        <v>0</v>
      </c>
      <c r="K25" s="7">
        <v>20400</v>
      </c>
    </row>
    <row r="26" spans="1:11" ht="12.75">
      <c r="A26" s="5">
        <v>20</v>
      </c>
      <c r="B26" s="8" t="s">
        <v>31</v>
      </c>
      <c r="C26" s="7">
        <v>3099.9</v>
      </c>
      <c r="D26" s="7">
        <v>3099.9</v>
      </c>
      <c r="E26" s="7">
        <v>14598.15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120</v>
      </c>
    </row>
    <row r="27" spans="1:11" ht="12.75">
      <c r="A27" s="5">
        <v>21</v>
      </c>
      <c r="B27" s="8" t="s">
        <v>32</v>
      </c>
      <c r="C27" s="7">
        <v>54555.1</v>
      </c>
      <c r="D27" s="7">
        <v>52286.23</v>
      </c>
      <c r="E27" s="7">
        <v>5236.95</v>
      </c>
      <c r="F27" s="7">
        <v>0</v>
      </c>
      <c r="G27" s="7">
        <v>9176.16</v>
      </c>
      <c r="H27" s="7">
        <v>7913.95</v>
      </c>
      <c r="I27" s="7">
        <v>1336.98</v>
      </c>
      <c r="J27" s="7">
        <v>1333.39</v>
      </c>
      <c r="K27" s="7">
        <v>3480</v>
      </c>
    </row>
    <row r="28" spans="1:11" ht="12.75">
      <c r="A28" s="5">
        <v>22</v>
      </c>
      <c r="B28" s="8" t="s">
        <v>33</v>
      </c>
      <c r="C28" s="7">
        <v>1666.39</v>
      </c>
      <c r="D28" s="7">
        <v>1666.39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12.75">
      <c r="A29" s="5">
        <v>23</v>
      </c>
      <c r="B29" s="8" t="s">
        <v>34</v>
      </c>
      <c r="C29" s="7">
        <v>73.22</v>
      </c>
      <c r="D29" s="7">
        <v>73.22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1" ht="12.75">
      <c r="A30" s="5">
        <v>24</v>
      </c>
      <c r="B30" s="8" t="s">
        <v>35</v>
      </c>
      <c r="C30" s="7">
        <v>2639.45</v>
      </c>
      <c r="D30" s="7">
        <v>2639.45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120</v>
      </c>
    </row>
    <row r="31" spans="1:11" ht="12.75">
      <c r="A31" s="5">
        <v>25</v>
      </c>
      <c r="B31" s="8" t="s">
        <v>36</v>
      </c>
      <c r="C31" s="7">
        <v>196123.12</v>
      </c>
      <c r="D31" s="7">
        <v>193366.05</v>
      </c>
      <c r="E31" s="7">
        <v>24707.71</v>
      </c>
      <c r="F31" s="7">
        <v>13426.33</v>
      </c>
      <c r="G31" s="7">
        <v>5134.83</v>
      </c>
      <c r="H31" s="7">
        <v>4428.52</v>
      </c>
      <c r="I31" s="7">
        <v>37389.6</v>
      </c>
      <c r="J31" s="7">
        <v>37389.6</v>
      </c>
      <c r="K31" s="7">
        <v>7776</v>
      </c>
    </row>
    <row r="32" spans="1:11" ht="12.75">
      <c r="A32" s="5">
        <v>26</v>
      </c>
      <c r="B32" s="8" t="s">
        <v>37</v>
      </c>
      <c r="C32" s="7">
        <v>5111.91</v>
      </c>
      <c r="D32" s="7">
        <v>4797.68</v>
      </c>
      <c r="E32" s="7">
        <v>0</v>
      </c>
      <c r="F32" s="7">
        <v>0</v>
      </c>
      <c r="G32" s="7">
        <v>895.28</v>
      </c>
      <c r="H32" s="7">
        <v>772.13</v>
      </c>
      <c r="I32" s="7">
        <v>0</v>
      </c>
      <c r="J32" s="7">
        <v>0</v>
      </c>
      <c r="K32" s="7">
        <v>360</v>
      </c>
    </row>
    <row r="33" spans="1:11" ht="12.75">
      <c r="A33" s="5">
        <v>27</v>
      </c>
      <c r="B33" s="8" t="s">
        <v>38</v>
      </c>
      <c r="C33" s="7">
        <v>7461.28</v>
      </c>
      <c r="D33" s="7">
        <v>7461.28</v>
      </c>
      <c r="E33" s="7">
        <v>656.13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</row>
    <row r="34" spans="1:11" ht="12.75">
      <c r="A34" s="5">
        <v>28</v>
      </c>
      <c r="B34" s="8" t="s">
        <v>39</v>
      </c>
      <c r="C34" s="7">
        <v>128.22</v>
      </c>
      <c r="D34" s="7">
        <v>128.22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</row>
    <row r="35" spans="1:11" ht="12.75">
      <c r="A35" s="5">
        <v>29</v>
      </c>
      <c r="B35" s="8" t="s">
        <v>40</v>
      </c>
      <c r="C35" s="7">
        <v>905.13</v>
      </c>
      <c r="D35" s="7">
        <v>762.5</v>
      </c>
      <c r="E35" s="7">
        <v>72.85</v>
      </c>
      <c r="F35" s="7">
        <v>0</v>
      </c>
      <c r="G35" s="7">
        <v>738.46</v>
      </c>
      <c r="H35" s="7">
        <v>636.88</v>
      </c>
      <c r="I35" s="7">
        <v>0</v>
      </c>
      <c r="J35" s="7">
        <v>0</v>
      </c>
      <c r="K35" s="7">
        <v>600</v>
      </c>
    </row>
    <row r="36" spans="1:16" ht="12.75">
      <c r="A36" s="5">
        <v>30</v>
      </c>
      <c r="B36" s="8" t="s">
        <v>41</v>
      </c>
      <c r="C36" s="7">
        <v>33676.66</v>
      </c>
      <c r="D36" s="7">
        <v>32811.64</v>
      </c>
      <c r="E36" s="7">
        <v>928.95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1320</v>
      </c>
      <c r="P36" s="9"/>
    </row>
    <row r="37" spans="1:11" ht="12.75">
      <c r="A37" s="5">
        <v>31</v>
      </c>
      <c r="B37" s="8" t="s">
        <v>42</v>
      </c>
      <c r="C37" s="7">
        <v>30849.84</v>
      </c>
      <c r="D37" s="7">
        <v>30849.84</v>
      </c>
      <c r="E37" s="7">
        <v>0</v>
      </c>
      <c r="F37" s="7">
        <v>0</v>
      </c>
      <c r="G37" s="7">
        <v>2567.89</v>
      </c>
      <c r="H37" s="7">
        <v>2214.67</v>
      </c>
      <c r="I37" s="7">
        <v>0</v>
      </c>
      <c r="J37" s="7">
        <v>0</v>
      </c>
      <c r="K37" s="7">
        <v>600</v>
      </c>
    </row>
    <row r="38" spans="1:11" ht="12.75">
      <c r="A38" s="5">
        <v>32</v>
      </c>
      <c r="B38" s="8" t="s">
        <v>43</v>
      </c>
      <c r="C38" s="7">
        <v>12208.36</v>
      </c>
      <c r="D38" s="7">
        <v>12208.36</v>
      </c>
      <c r="E38" s="7">
        <v>45.73</v>
      </c>
      <c r="F38" s="7">
        <v>0</v>
      </c>
      <c r="G38" s="7">
        <v>489.93</v>
      </c>
      <c r="H38" s="7">
        <v>422.54</v>
      </c>
      <c r="I38" s="7">
        <v>0</v>
      </c>
      <c r="J38" s="7">
        <v>0</v>
      </c>
      <c r="K38" s="7">
        <v>360</v>
      </c>
    </row>
    <row r="39" spans="1:11" ht="12.75">
      <c r="A39" s="5">
        <v>33</v>
      </c>
      <c r="B39" s="8" t="s">
        <v>44</v>
      </c>
      <c r="C39" s="7">
        <v>17680.54</v>
      </c>
      <c r="D39" s="7">
        <v>17680.54</v>
      </c>
      <c r="E39" s="7">
        <v>2582.43</v>
      </c>
      <c r="F39" s="7">
        <v>0</v>
      </c>
      <c r="G39" s="7">
        <v>1775.69</v>
      </c>
      <c r="H39" s="7">
        <v>1531.44</v>
      </c>
      <c r="I39" s="7">
        <v>0</v>
      </c>
      <c r="J39" s="7">
        <v>0</v>
      </c>
      <c r="K39" s="7">
        <v>480</v>
      </c>
    </row>
    <row r="40" spans="1:11" ht="12.75">
      <c r="A40" s="5">
        <v>34</v>
      </c>
      <c r="B40" s="8" t="s">
        <v>45</v>
      </c>
      <c r="C40" s="7">
        <v>189987.43</v>
      </c>
      <c r="D40" s="7">
        <v>185789.8</v>
      </c>
      <c r="E40" s="7">
        <v>1944.21</v>
      </c>
      <c r="F40" s="7">
        <v>0</v>
      </c>
      <c r="G40" s="7">
        <v>1613.95</v>
      </c>
      <c r="H40" s="7">
        <v>1391.95</v>
      </c>
      <c r="I40" s="7">
        <v>0</v>
      </c>
      <c r="J40" s="7">
        <v>0</v>
      </c>
      <c r="K40" s="7">
        <v>12840</v>
      </c>
    </row>
    <row r="41" spans="1:11" ht="12.75">
      <c r="A41" s="10">
        <v>35</v>
      </c>
      <c r="B41" s="11" t="s">
        <v>46</v>
      </c>
      <c r="C41" s="12">
        <v>176944.08</v>
      </c>
      <c r="D41" s="12">
        <v>175702.59</v>
      </c>
      <c r="E41" s="12">
        <v>10573.68</v>
      </c>
      <c r="F41" s="12">
        <v>0</v>
      </c>
      <c r="G41" s="12">
        <v>3684.74</v>
      </c>
      <c r="H41" s="12">
        <v>3177.89</v>
      </c>
      <c r="I41" s="12">
        <v>2584.29</v>
      </c>
      <c r="J41" s="12">
        <v>2584.29</v>
      </c>
      <c r="K41" s="12">
        <v>6480</v>
      </c>
    </row>
    <row r="42" spans="1:11" ht="12.75">
      <c r="A42" s="16" t="s">
        <v>47</v>
      </c>
      <c r="B42" s="16"/>
      <c r="C42" s="13">
        <f aca="true" t="shared" si="0" ref="C42:K42">SUM(C7:C41)</f>
        <v>1275182.3800000001</v>
      </c>
      <c r="D42" s="13">
        <f t="shared" si="0"/>
        <v>1252003.58</v>
      </c>
      <c r="E42" s="13">
        <f t="shared" si="0"/>
        <v>112057.59</v>
      </c>
      <c r="F42" s="13">
        <f t="shared" si="0"/>
        <v>13426.33</v>
      </c>
      <c r="G42" s="13">
        <f t="shared" si="0"/>
        <v>42589.409999999996</v>
      </c>
      <c r="H42" s="13">
        <f t="shared" si="0"/>
        <v>36731.12</v>
      </c>
      <c r="I42" s="13">
        <f t="shared" si="0"/>
        <v>54493.67</v>
      </c>
      <c r="J42" s="13">
        <f t="shared" si="0"/>
        <v>54490.079999999994</v>
      </c>
      <c r="K42" s="13">
        <f t="shared" si="0"/>
        <v>67776</v>
      </c>
    </row>
    <row r="44" spans="1:11" ht="12.75">
      <c r="A44" s="14" t="s">
        <v>48</v>
      </c>
      <c r="B44" s="5"/>
      <c r="C44" s="7">
        <v>23178.8</v>
      </c>
      <c r="D44" s="7"/>
      <c r="E44" s="7"/>
      <c r="F44" s="7"/>
      <c r="G44" s="7">
        <v>5858.29</v>
      </c>
      <c r="H44" s="7"/>
      <c r="I44" s="7">
        <v>3.59</v>
      </c>
      <c r="J44" s="7"/>
      <c r="K44" s="7"/>
    </row>
    <row r="45" spans="1:11" ht="12.75">
      <c r="A45" s="14" t="s">
        <v>49</v>
      </c>
      <c r="B45" s="5"/>
      <c r="C45" s="5"/>
      <c r="D45" s="7">
        <f>C42-C44</f>
        <v>1252003.58</v>
      </c>
      <c r="E45" s="7"/>
      <c r="F45" s="7"/>
      <c r="G45" s="7"/>
      <c r="H45" s="7">
        <f>G42-G44</f>
        <v>36731.119999999995</v>
      </c>
      <c r="I45" s="7"/>
      <c r="J45" s="7">
        <f>I42-I44</f>
        <v>54490.08</v>
      </c>
      <c r="K45" s="7"/>
    </row>
    <row r="48" ht="12.75">
      <c r="A48" s="15"/>
    </row>
  </sheetData>
  <mergeCells count="1">
    <mergeCell ref="A42:B4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2021-08-27T08:54:43Z</cp:lastPrinted>
  <dcterms:created xsi:type="dcterms:W3CDTF">1996-10-14T23:33:28Z</dcterms:created>
  <dcterms:modified xsi:type="dcterms:W3CDTF">2022-03-29T09:54:24Z</dcterms:modified>
  <cp:category/>
  <cp:version/>
  <cp:contentType/>
  <cp:contentStatus/>
</cp:coreProperties>
</file>